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 teenused\Tervisekassa leping ja aruandlus\Aruandlus\2025\"/>
    </mc:Choice>
  </mc:AlternateContent>
  <xr:revisionPtr revIDLastSave="0" documentId="13_ncr:1_{6A5CB8CD-DAEA-4C1E-A311-9A0F88131E1B}" xr6:coauthVersionLast="47" xr6:coauthVersionMax="47" xr10:uidLastSave="{00000000-0000-0000-0000-000000000000}"/>
  <bookViews>
    <workbookView xWindow="-28920" yWindow="-120" windowWidth="29040" windowHeight="15720" xr2:uid="{370D107D-EE35-4965-BD4F-1154828CBDFD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2" i="1"/>
</calcChain>
</file>

<file path=xl/sharedStrings.xml><?xml version="1.0" encoding="utf-8"?>
<sst xmlns="http://schemas.openxmlformats.org/spreadsheetml/2006/main" count="123" uniqueCount="55">
  <si>
    <t>SLA nr</t>
  </si>
  <si>
    <t>Teenuse nimetus</t>
  </si>
  <si>
    <t>Teenus</t>
  </si>
  <si>
    <t>Kulud</t>
  </si>
  <si>
    <t>Aasta eelarve</t>
  </si>
  <si>
    <t xml:space="preserve">Täitmine I kv </t>
  </si>
  <si>
    <t xml:space="preserve">Täitmine II kv </t>
  </si>
  <si>
    <t xml:space="preserve">Täitmine III kv </t>
  </si>
  <si>
    <t xml:space="preserve">Täitmine IV kv </t>
  </si>
  <si>
    <t>Täitmine 2025</t>
  </si>
  <si>
    <t xml:space="preserve">Jääk </t>
  </si>
  <si>
    <t>1.1.b</t>
  </si>
  <si>
    <t>Saatekirjad</t>
  </si>
  <si>
    <t>Platvorm</t>
  </si>
  <si>
    <t>Majutus (TEHIK infra)</t>
  </si>
  <si>
    <t>Teenuse arendused</t>
  </si>
  <si>
    <t>Arendus</t>
  </si>
  <si>
    <t>Teenusearenduse personal</t>
  </si>
  <si>
    <t>Teenusehalduse otsekulud</t>
  </si>
  <si>
    <t>Hooldus</t>
  </si>
  <si>
    <t>Teenusehalduse personal (KLO)</t>
  </si>
  <si>
    <t>1.1.b Kokku</t>
  </si>
  <si>
    <t>1.2.b</t>
  </si>
  <si>
    <t>e-kiirabi</t>
  </si>
  <si>
    <t>Litsentsid</t>
  </si>
  <si>
    <t>Teenused</t>
  </si>
  <si>
    <t>1.2.b Kokku</t>
  </si>
  <si>
    <t>1.3.b</t>
  </si>
  <si>
    <t>Digiregistratuur</t>
  </si>
  <si>
    <t>Perioodilised turvatestid</t>
  </si>
  <si>
    <t>1.3.b Kokku</t>
  </si>
  <si>
    <t>1.4.b</t>
  </si>
  <si>
    <t>Otsustustugi</t>
  </si>
  <si>
    <t>1.4.b Kokku</t>
  </si>
  <si>
    <t>1.5.b</t>
  </si>
  <si>
    <t>Apteegi MISP2</t>
  </si>
  <si>
    <t>1.5.b Kokku</t>
  </si>
  <si>
    <t>1.6.b</t>
  </si>
  <si>
    <t>Terviseportaal</t>
  </si>
  <si>
    <t>Hooldus (sh jõudlustestid)</t>
  </si>
  <si>
    <t>1.6.b Kokku</t>
  </si>
  <si>
    <t>1.8.b</t>
  </si>
  <si>
    <t>Tervisejuhtimise töölaud</t>
  </si>
  <si>
    <t>1.8.b Kokku</t>
  </si>
  <si>
    <t>3.1.b</t>
  </si>
  <si>
    <t>upTIS baasteenused</t>
  </si>
  <si>
    <t>Kaudsed püsikulud</t>
  </si>
  <si>
    <t>Arenduste planeerimine + analüüs</t>
  </si>
  <si>
    <t>3.1.b Kokku</t>
  </si>
  <si>
    <t>3.2.b</t>
  </si>
  <si>
    <t>Teabekeskus</t>
  </si>
  <si>
    <t>Majutus riigipilv</t>
  </si>
  <si>
    <t>3.2.b Kokku</t>
  </si>
  <si>
    <t>Üldkokkuvõte</t>
  </si>
  <si>
    <t>Täitmise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</si>
</sst>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3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9" fontId="0" fillId="0" borderId="0" xfId="1" applyFont="1"/>
    <xf numFmtId="9" fontId="2" fillId="0" borderId="2" xfId="1" applyFont="1" applyBorder="1"/>
    <xf numFmtId="9" fontId="2" fillId="2" borderId="3" xfId="1" applyFont="1" applyFill="1" applyBorder="1"/>
  </cellXfs>
  <cellStyles count="2">
    <cellStyle name="Normaallaad" xfId="0" builtinId="0"/>
    <cellStyle name="Prots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586F-B045-4315-819B-1A169E94261A}">
  <dimension ref="A1:O66"/>
  <sheetViews>
    <sheetView tabSelected="1" topLeftCell="A34" workbookViewId="0">
      <selection activeCell="J14" sqref="J14"/>
    </sheetView>
  </sheetViews>
  <sheetFormatPr defaultRowHeight="15" x14ac:dyDescent="0.25"/>
  <cols>
    <col min="1" max="1" width="14.85546875" bestFit="1" customWidth="1"/>
    <col min="2" max="2" width="25.7109375" bestFit="1" customWidth="1"/>
    <col min="3" max="3" width="25.28515625" bestFit="1" customWidth="1"/>
    <col min="4" max="4" width="32.140625" bestFit="1" customWidth="1"/>
    <col min="5" max="6" width="14.28515625" bestFit="1" customWidth="1"/>
    <col min="7" max="7" width="14.85546875" bestFit="1" customWidth="1"/>
    <col min="8" max="8" width="15.42578125" bestFit="1" customWidth="1"/>
    <col min="9" max="9" width="15.5703125" bestFit="1" customWidth="1"/>
    <col min="10" max="10" width="14.85546875" bestFit="1" customWidth="1"/>
    <col min="11" max="12" width="13.7109375" customWidth="1"/>
  </cols>
  <sheetData>
    <row r="1" spans="1:12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54</v>
      </c>
    </row>
    <row r="2" spans="1:12" ht="15.75" x14ac:dyDescent="0.25">
      <c r="A2" s="2" t="s">
        <v>11</v>
      </c>
      <c r="B2" s="2" t="s">
        <v>12</v>
      </c>
      <c r="C2" t="s">
        <v>13</v>
      </c>
      <c r="D2" t="s">
        <v>14</v>
      </c>
      <c r="E2" s="3">
        <v>248129.75520000001</v>
      </c>
      <c r="F2" s="3">
        <v>62032.44</v>
      </c>
      <c r="G2" s="3">
        <v>62032.44</v>
      </c>
      <c r="H2" s="3">
        <v>62032.44</v>
      </c>
      <c r="I2" s="3">
        <v>62032.435200000007</v>
      </c>
      <c r="J2" s="3">
        <v>248129.75520000001</v>
      </c>
      <c r="K2" s="3">
        <v>0</v>
      </c>
      <c r="L2" s="9">
        <f>J2/E2</f>
        <v>1</v>
      </c>
    </row>
    <row r="3" spans="1:12" ht="15.75" x14ac:dyDescent="0.25">
      <c r="A3" s="2"/>
      <c r="B3" s="2"/>
      <c r="C3" t="s">
        <v>15</v>
      </c>
      <c r="D3" t="s">
        <v>16</v>
      </c>
      <c r="E3" s="3">
        <v>89790</v>
      </c>
      <c r="F3" s="3">
        <v>0</v>
      </c>
      <c r="G3" s="3">
        <v>988.02</v>
      </c>
      <c r="H3" s="3">
        <v>0</v>
      </c>
      <c r="I3" s="3">
        <v>0</v>
      </c>
      <c r="J3" s="3">
        <v>988.02</v>
      </c>
      <c r="K3" s="3">
        <v>88801.98</v>
      </c>
      <c r="L3" s="9">
        <f>J3/E3</f>
        <v>1.1003675242231874E-2</v>
      </c>
    </row>
    <row r="4" spans="1:12" ht="15.75" x14ac:dyDescent="0.25">
      <c r="A4" s="2"/>
      <c r="B4" s="2"/>
      <c r="D4" t="s">
        <v>17</v>
      </c>
      <c r="E4" s="3">
        <v>87340</v>
      </c>
      <c r="F4" s="3">
        <v>9886</v>
      </c>
      <c r="G4" s="3">
        <v>7715.28</v>
      </c>
      <c r="H4" s="3">
        <v>10363.6</v>
      </c>
      <c r="I4" s="3">
        <v>9925.14</v>
      </c>
      <c r="J4" s="3">
        <v>37890.020000000004</v>
      </c>
      <c r="K4" s="3">
        <v>49449.979999999996</v>
      </c>
      <c r="L4" s="9">
        <f t="shared" ref="L4:L66" si="0">J4/E4</f>
        <v>0.43382207465079003</v>
      </c>
    </row>
    <row r="5" spans="1:12" ht="15.75" x14ac:dyDescent="0.25">
      <c r="A5" s="2"/>
      <c r="B5" s="2"/>
      <c r="C5" t="s">
        <v>18</v>
      </c>
      <c r="D5" t="s">
        <v>19</v>
      </c>
      <c r="E5" s="3">
        <v>36900</v>
      </c>
      <c r="F5" s="3">
        <v>2654.48</v>
      </c>
      <c r="G5" s="3">
        <v>757.48999999999978</v>
      </c>
      <c r="H5" s="3">
        <v>0</v>
      </c>
      <c r="I5" s="3">
        <v>0</v>
      </c>
      <c r="J5" s="3">
        <v>3411.97</v>
      </c>
      <c r="K5" s="3">
        <v>33488.03</v>
      </c>
      <c r="L5" s="9">
        <f t="shared" si="0"/>
        <v>9.2465311653116528E-2</v>
      </c>
    </row>
    <row r="6" spans="1:12" ht="15.75" x14ac:dyDescent="0.25">
      <c r="A6" s="4"/>
      <c r="B6" s="2"/>
      <c r="D6" t="s">
        <v>20</v>
      </c>
      <c r="E6" s="3">
        <v>82937.600000000006</v>
      </c>
      <c r="F6" s="3">
        <v>20734.400000000001</v>
      </c>
      <c r="G6" s="3">
        <v>20734.400000000001</v>
      </c>
      <c r="H6" s="3">
        <v>20734.400000000001</v>
      </c>
      <c r="I6" s="3">
        <v>20734.400000000001</v>
      </c>
      <c r="J6" s="3">
        <v>82937.600000000006</v>
      </c>
      <c r="K6" s="3">
        <v>0</v>
      </c>
      <c r="L6" s="9">
        <f t="shared" si="0"/>
        <v>1</v>
      </c>
    </row>
    <row r="7" spans="1:12" ht="15.75" x14ac:dyDescent="0.25">
      <c r="A7" s="5" t="s">
        <v>21</v>
      </c>
      <c r="B7" s="5"/>
      <c r="C7" s="5"/>
      <c r="D7" s="5"/>
      <c r="E7" s="6">
        <v>545097.35519999999</v>
      </c>
      <c r="F7" s="6">
        <v>95307.32</v>
      </c>
      <c r="G7" s="6">
        <v>92227.63</v>
      </c>
      <c r="H7" s="6">
        <v>93130.44</v>
      </c>
      <c r="I7" s="6">
        <v>92691.975200000015</v>
      </c>
      <c r="J7" s="6">
        <v>373357.3652</v>
      </c>
      <c r="K7" s="6">
        <v>171739.99</v>
      </c>
      <c r="L7" s="10">
        <f t="shared" si="0"/>
        <v>0.68493703306084208</v>
      </c>
    </row>
    <row r="8" spans="1:12" ht="15.75" x14ac:dyDescent="0.25">
      <c r="A8" s="2" t="s">
        <v>22</v>
      </c>
      <c r="B8" s="2" t="s">
        <v>23</v>
      </c>
      <c r="C8" t="s">
        <v>13</v>
      </c>
      <c r="D8" t="s">
        <v>14</v>
      </c>
      <c r="E8" s="3">
        <v>35885.678400000004</v>
      </c>
      <c r="F8" s="3">
        <v>8971.4200000000019</v>
      </c>
      <c r="G8" s="3">
        <v>8971.4200000000019</v>
      </c>
      <c r="H8" s="3">
        <v>8971.4200000000019</v>
      </c>
      <c r="I8" s="3">
        <v>8971.4184000000041</v>
      </c>
      <c r="J8" s="3">
        <v>35885.678400000004</v>
      </c>
      <c r="K8" s="3">
        <v>0</v>
      </c>
      <c r="L8" s="9">
        <f t="shared" si="0"/>
        <v>1</v>
      </c>
    </row>
    <row r="9" spans="1:12" ht="15.75" x14ac:dyDescent="0.25">
      <c r="A9" s="2"/>
      <c r="B9" s="2"/>
      <c r="C9" t="s">
        <v>15</v>
      </c>
      <c r="D9" t="s">
        <v>17</v>
      </c>
      <c r="E9" s="3">
        <v>37200</v>
      </c>
      <c r="F9" s="3">
        <v>3690</v>
      </c>
      <c r="G9" s="3">
        <v>4374.7199999999993</v>
      </c>
      <c r="H9" s="3">
        <v>0</v>
      </c>
      <c r="I9" s="3">
        <v>2778.84</v>
      </c>
      <c r="J9" s="3">
        <v>10843.559999999998</v>
      </c>
      <c r="K9" s="3">
        <v>26356.440000000002</v>
      </c>
      <c r="L9" s="9">
        <f t="shared" si="0"/>
        <v>0.29149354838709673</v>
      </c>
    </row>
    <row r="10" spans="1:12" ht="15.75" x14ac:dyDescent="0.25">
      <c r="A10" s="2"/>
      <c r="B10" s="2"/>
      <c r="C10" t="s">
        <v>18</v>
      </c>
      <c r="D10" t="s">
        <v>19</v>
      </c>
      <c r="E10" s="3">
        <v>66287.48</v>
      </c>
      <c r="F10" s="3">
        <v>4234.47</v>
      </c>
      <c r="G10" s="3">
        <v>10414.329999999998</v>
      </c>
      <c r="H10" s="3">
        <v>4362.2700000000013</v>
      </c>
      <c r="I10" s="3">
        <v>35896.709999999992</v>
      </c>
      <c r="J10" s="3">
        <v>54907.779999999992</v>
      </c>
      <c r="K10" s="3">
        <v>11379.699999999997</v>
      </c>
      <c r="L10" s="9">
        <f t="shared" si="0"/>
        <v>0.82832806436449224</v>
      </c>
    </row>
    <row r="11" spans="1:12" ht="15.75" x14ac:dyDescent="0.25">
      <c r="A11" s="2"/>
      <c r="B11" s="2"/>
      <c r="D11" t="s">
        <v>24</v>
      </c>
      <c r="E11" s="3">
        <v>23265.172000000002</v>
      </c>
      <c r="F11" s="3">
        <v>16552.900000000001</v>
      </c>
      <c r="G11" s="3">
        <v>10919</v>
      </c>
      <c r="H11" s="3">
        <v>0</v>
      </c>
      <c r="I11" s="3">
        <v>709.28</v>
      </c>
      <c r="J11" s="3">
        <v>28181.18</v>
      </c>
      <c r="K11" s="3">
        <v>-4916.0079999999998</v>
      </c>
      <c r="L11" s="9">
        <f t="shared" si="0"/>
        <v>1.2113033163906974</v>
      </c>
    </row>
    <row r="12" spans="1:12" ht="15.75" x14ac:dyDescent="0.25">
      <c r="A12" s="2"/>
      <c r="B12" s="2"/>
      <c r="D12" t="s">
        <v>25</v>
      </c>
      <c r="E12" s="3">
        <v>11590</v>
      </c>
      <c r="F12" s="3">
        <v>2294.1</v>
      </c>
      <c r="G12" s="3">
        <v>2299.77</v>
      </c>
      <c r="H12" s="3">
        <v>2414.8500000000008</v>
      </c>
      <c r="I12" s="3">
        <v>2491.9499999999994</v>
      </c>
      <c r="J12" s="3">
        <v>9500.67</v>
      </c>
      <c r="K12" s="3">
        <v>2089.3299999999995</v>
      </c>
      <c r="L12" s="9">
        <f t="shared" si="0"/>
        <v>0.81972993960310614</v>
      </c>
    </row>
    <row r="13" spans="1:12" ht="15.75" x14ac:dyDescent="0.25">
      <c r="A13" s="4"/>
      <c r="B13" s="2"/>
      <c r="D13" t="s">
        <v>20</v>
      </c>
      <c r="E13" s="3">
        <v>70960</v>
      </c>
      <c r="F13" s="3">
        <v>17740</v>
      </c>
      <c r="G13" s="3">
        <v>17740</v>
      </c>
      <c r="H13" s="3">
        <v>17740</v>
      </c>
      <c r="I13" s="3">
        <v>17740</v>
      </c>
      <c r="J13" s="3">
        <v>70960</v>
      </c>
      <c r="K13" s="3">
        <v>0</v>
      </c>
      <c r="L13" s="9">
        <f t="shared" si="0"/>
        <v>1</v>
      </c>
    </row>
    <row r="14" spans="1:12" ht="15.75" x14ac:dyDescent="0.25">
      <c r="A14" s="5" t="s">
        <v>26</v>
      </c>
      <c r="B14" s="5"/>
      <c r="C14" s="5"/>
      <c r="D14" s="5"/>
      <c r="E14" s="6">
        <v>245188.33040000001</v>
      </c>
      <c r="F14" s="6">
        <v>53482.890000000007</v>
      </c>
      <c r="G14" s="6">
        <v>54719.24</v>
      </c>
      <c r="H14" s="6">
        <v>33488.54</v>
      </c>
      <c r="I14" s="6">
        <v>68588.198399999994</v>
      </c>
      <c r="J14" s="6">
        <v>210278.86840000001</v>
      </c>
      <c r="K14" s="6">
        <v>34909.462</v>
      </c>
      <c r="L14" s="10">
        <f t="shared" si="0"/>
        <v>0.85762184544815512</v>
      </c>
    </row>
    <row r="15" spans="1:12" ht="15.75" x14ac:dyDescent="0.25">
      <c r="A15" s="2" t="s">
        <v>27</v>
      </c>
      <c r="B15" s="2" t="s">
        <v>28</v>
      </c>
      <c r="C15" t="s">
        <v>13</v>
      </c>
      <c r="D15" t="s">
        <v>14</v>
      </c>
      <c r="E15" s="3">
        <v>29255.781600000002</v>
      </c>
      <c r="F15" s="3">
        <v>7313.9500000000007</v>
      </c>
      <c r="G15" s="3">
        <v>7313.9500000000007</v>
      </c>
      <c r="H15" s="3">
        <v>7313.9500000000007</v>
      </c>
      <c r="I15" s="3">
        <v>7313.9315999999999</v>
      </c>
      <c r="J15" s="3">
        <v>29255.781600000002</v>
      </c>
      <c r="K15" s="3">
        <v>0</v>
      </c>
      <c r="L15" s="9">
        <f t="shared" si="0"/>
        <v>1</v>
      </c>
    </row>
    <row r="16" spans="1:12" ht="15.75" x14ac:dyDescent="0.25">
      <c r="A16" s="2"/>
      <c r="B16" s="2"/>
      <c r="C16" t="s">
        <v>15</v>
      </c>
      <c r="D16" t="s">
        <v>16</v>
      </c>
      <c r="E16" s="3">
        <v>84791.28</v>
      </c>
      <c r="F16" s="3">
        <v>27367.600000000002</v>
      </c>
      <c r="G16" s="3">
        <v>16484.839999999997</v>
      </c>
      <c r="H16" s="3">
        <v>6137.26</v>
      </c>
      <c r="I16" s="3">
        <v>5899.5099999999966</v>
      </c>
      <c r="J16" s="3">
        <v>55889.21</v>
      </c>
      <c r="K16" s="3">
        <v>28902.07</v>
      </c>
      <c r="L16" s="9">
        <f t="shared" si="0"/>
        <v>0.65913865199345967</v>
      </c>
    </row>
    <row r="17" spans="1:12" ht="15.75" x14ac:dyDescent="0.25">
      <c r="A17" s="2"/>
      <c r="B17" s="2"/>
      <c r="D17" t="s">
        <v>17</v>
      </c>
      <c r="E17" s="3">
        <v>90348.800000000003</v>
      </c>
      <c r="F17" s="3">
        <v>20326</v>
      </c>
      <c r="G17" s="3">
        <v>13644.48</v>
      </c>
      <c r="H17" s="3">
        <v>21309.599999999999</v>
      </c>
      <c r="I17" s="3">
        <v>19481.760000000002</v>
      </c>
      <c r="J17" s="3">
        <v>74761.840000000011</v>
      </c>
      <c r="K17" s="3">
        <v>15586.96</v>
      </c>
      <c r="L17" s="9">
        <f t="shared" si="0"/>
        <v>0.82748016575759731</v>
      </c>
    </row>
    <row r="18" spans="1:12" ht="15.75" x14ac:dyDescent="0.25">
      <c r="A18" s="2"/>
      <c r="B18" s="2"/>
      <c r="C18" t="s">
        <v>18</v>
      </c>
      <c r="D18" t="s">
        <v>19</v>
      </c>
      <c r="E18" s="3">
        <v>119851.2</v>
      </c>
      <c r="F18" s="3">
        <v>22579.699999999997</v>
      </c>
      <c r="G18" s="3">
        <v>47860.92</v>
      </c>
      <c r="H18" s="3">
        <v>34660.729999999996</v>
      </c>
      <c r="I18" s="3">
        <v>7204.7200000000103</v>
      </c>
      <c r="J18" s="3">
        <v>112306.07</v>
      </c>
      <c r="K18" s="3">
        <v>7545.1299999999956</v>
      </c>
      <c r="L18" s="9">
        <f t="shared" si="0"/>
        <v>0.93704585352503778</v>
      </c>
    </row>
    <row r="19" spans="1:12" ht="15.75" x14ac:dyDescent="0.25">
      <c r="A19" s="2"/>
      <c r="B19" s="2"/>
      <c r="D19" t="s">
        <v>29</v>
      </c>
      <c r="E19" s="3">
        <v>14760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14760</v>
      </c>
      <c r="L19" s="9">
        <f t="shared" si="0"/>
        <v>0</v>
      </c>
    </row>
    <row r="20" spans="1:12" ht="15.75" x14ac:dyDescent="0.25">
      <c r="A20" s="4"/>
      <c r="B20" s="2"/>
      <c r="D20" t="s">
        <v>20</v>
      </c>
      <c r="E20" s="3">
        <v>107657.60000000001</v>
      </c>
      <c r="F20" s="3">
        <v>26914.400000000001</v>
      </c>
      <c r="G20" s="3">
        <v>26914.400000000001</v>
      </c>
      <c r="H20" s="3">
        <v>26914.400000000001</v>
      </c>
      <c r="I20" s="3">
        <v>26914.400000000001</v>
      </c>
      <c r="J20" s="3">
        <v>107657.60000000001</v>
      </c>
      <c r="K20" s="3">
        <v>0</v>
      </c>
      <c r="L20" s="9">
        <f t="shared" si="0"/>
        <v>1</v>
      </c>
    </row>
    <row r="21" spans="1:12" ht="15.75" x14ac:dyDescent="0.25">
      <c r="A21" s="5" t="s">
        <v>30</v>
      </c>
      <c r="B21" s="5"/>
      <c r="C21" s="5"/>
      <c r="D21" s="5"/>
      <c r="E21" s="6">
        <v>446664.66159999999</v>
      </c>
      <c r="F21" s="6">
        <v>104501.65</v>
      </c>
      <c r="G21" s="6">
        <v>112218.59</v>
      </c>
      <c r="H21" s="6">
        <v>96335.94</v>
      </c>
      <c r="I21" s="6">
        <v>66814.32160000001</v>
      </c>
      <c r="J21" s="6">
        <v>379870.50160000008</v>
      </c>
      <c r="K21" s="6">
        <v>66794.16</v>
      </c>
      <c r="L21" s="10">
        <f t="shared" si="0"/>
        <v>0.85046016454327011</v>
      </c>
    </row>
    <row r="22" spans="1:12" ht="15.75" x14ac:dyDescent="0.25">
      <c r="A22" s="2" t="s">
        <v>31</v>
      </c>
      <c r="B22" s="2" t="s">
        <v>32</v>
      </c>
      <c r="C22" t="s">
        <v>13</v>
      </c>
      <c r="D22" t="s">
        <v>14</v>
      </c>
      <c r="E22" s="3">
        <v>14087.486399999998</v>
      </c>
      <c r="F22" s="3">
        <v>3521.8699999999994</v>
      </c>
      <c r="G22" s="3">
        <v>3521.8699999999994</v>
      </c>
      <c r="H22" s="3">
        <v>3521.8699999999994</v>
      </c>
      <c r="I22" s="3">
        <v>3521.8763999999987</v>
      </c>
      <c r="J22" s="3">
        <v>14087.486399999998</v>
      </c>
      <c r="K22" s="3">
        <v>0</v>
      </c>
      <c r="L22" s="9">
        <f t="shared" si="0"/>
        <v>1</v>
      </c>
    </row>
    <row r="23" spans="1:12" ht="15.75" x14ac:dyDescent="0.25">
      <c r="A23" s="2"/>
      <c r="B23" s="2"/>
      <c r="C23" t="s">
        <v>15</v>
      </c>
      <c r="D23" t="s">
        <v>16</v>
      </c>
      <c r="E23" s="3">
        <v>16728</v>
      </c>
      <c r="F23" s="3">
        <v>1805.6</v>
      </c>
      <c r="G23" s="3">
        <v>-1805.6</v>
      </c>
      <c r="H23" s="3">
        <v>0</v>
      </c>
      <c r="I23" s="3">
        <v>0</v>
      </c>
      <c r="J23" s="3">
        <v>0</v>
      </c>
      <c r="K23" s="3">
        <v>16728</v>
      </c>
      <c r="L23" s="9">
        <f t="shared" si="0"/>
        <v>0</v>
      </c>
    </row>
    <row r="24" spans="1:12" ht="15.75" x14ac:dyDescent="0.25">
      <c r="A24" s="2"/>
      <c r="B24" s="2"/>
      <c r="D24" t="s">
        <v>17</v>
      </c>
      <c r="E24" s="3">
        <v>16445.599999999999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16445.599999999999</v>
      </c>
      <c r="L24" s="9">
        <f t="shared" si="0"/>
        <v>0</v>
      </c>
    </row>
    <row r="25" spans="1:12" ht="15.75" x14ac:dyDescent="0.25">
      <c r="A25" s="2"/>
      <c r="B25" s="2"/>
      <c r="C25" t="s">
        <v>18</v>
      </c>
      <c r="D25" t="s">
        <v>19</v>
      </c>
      <c r="E25" s="3">
        <v>54120</v>
      </c>
      <c r="F25" s="3">
        <v>16087.41</v>
      </c>
      <c r="G25" s="3">
        <v>1805.6</v>
      </c>
      <c r="H25" s="3">
        <v>0</v>
      </c>
      <c r="I25" s="3">
        <v>595.19999999999936</v>
      </c>
      <c r="J25" s="3">
        <v>18488.21</v>
      </c>
      <c r="K25" s="3">
        <v>35631.79</v>
      </c>
      <c r="L25" s="9">
        <f t="shared" si="0"/>
        <v>0.34161511456023652</v>
      </c>
    </row>
    <row r="26" spans="1:12" ht="15.75" x14ac:dyDescent="0.25">
      <c r="A26" s="2"/>
      <c r="B26" s="2"/>
      <c r="D26" t="s">
        <v>29</v>
      </c>
      <c r="E26" s="3">
        <v>11808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11808</v>
      </c>
      <c r="L26" s="9">
        <f t="shared" si="0"/>
        <v>0</v>
      </c>
    </row>
    <row r="27" spans="1:12" ht="15.75" x14ac:dyDescent="0.25">
      <c r="A27" s="4"/>
      <c r="B27" s="2"/>
      <c r="D27" t="s">
        <v>20</v>
      </c>
      <c r="E27" s="3">
        <v>25192</v>
      </c>
      <c r="F27" s="3">
        <v>6298</v>
      </c>
      <c r="G27" s="3">
        <v>6298</v>
      </c>
      <c r="H27" s="3">
        <v>6298</v>
      </c>
      <c r="I27" s="3">
        <v>6298</v>
      </c>
      <c r="J27" s="3">
        <v>25192</v>
      </c>
      <c r="K27" s="3">
        <v>0</v>
      </c>
      <c r="L27" s="9">
        <f t="shared" si="0"/>
        <v>1</v>
      </c>
    </row>
    <row r="28" spans="1:12" ht="15.75" x14ac:dyDescent="0.25">
      <c r="A28" s="5" t="s">
        <v>33</v>
      </c>
      <c r="B28" s="5"/>
      <c r="C28" s="5"/>
      <c r="D28" s="5"/>
      <c r="E28" s="6">
        <v>138381.0864</v>
      </c>
      <c r="F28" s="6">
        <v>27712.879999999997</v>
      </c>
      <c r="G28" s="6">
        <v>9819.869999999999</v>
      </c>
      <c r="H28" s="6">
        <v>9819.869999999999</v>
      </c>
      <c r="I28" s="6">
        <v>10415.076399999998</v>
      </c>
      <c r="J28" s="6">
        <v>57767.696400000001</v>
      </c>
      <c r="K28" s="6">
        <v>80613.39</v>
      </c>
      <c r="L28" s="10">
        <f t="shared" si="0"/>
        <v>0.41745369907718832</v>
      </c>
    </row>
    <row r="29" spans="1:12" ht="15.75" x14ac:dyDescent="0.25">
      <c r="A29" s="2" t="s">
        <v>34</v>
      </c>
      <c r="B29" s="2" t="s">
        <v>35</v>
      </c>
      <c r="C29" t="s">
        <v>13</v>
      </c>
      <c r="D29" t="s">
        <v>14</v>
      </c>
      <c r="E29" s="3">
        <v>25066.375200000002</v>
      </c>
      <c r="F29" s="3">
        <v>6266.6</v>
      </c>
      <c r="G29" s="3">
        <v>6266.6</v>
      </c>
      <c r="H29" s="3">
        <v>6266.6</v>
      </c>
      <c r="I29" s="3">
        <v>6266.575200000003</v>
      </c>
      <c r="J29" s="3">
        <v>25066.375200000002</v>
      </c>
      <c r="K29" s="3">
        <v>0</v>
      </c>
      <c r="L29" s="9">
        <f t="shared" si="0"/>
        <v>1</v>
      </c>
    </row>
    <row r="30" spans="1:12" ht="15.75" x14ac:dyDescent="0.25">
      <c r="A30" s="2"/>
      <c r="B30" s="2"/>
      <c r="C30" t="s">
        <v>15</v>
      </c>
      <c r="D30" t="s">
        <v>17</v>
      </c>
      <c r="E30" s="3">
        <v>4037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4037</v>
      </c>
      <c r="L30" s="9">
        <f t="shared" si="0"/>
        <v>0</v>
      </c>
    </row>
    <row r="31" spans="1:12" ht="15.75" x14ac:dyDescent="0.25">
      <c r="A31" s="2"/>
      <c r="B31" s="2"/>
      <c r="C31" t="s">
        <v>18</v>
      </c>
      <c r="D31" t="s">
        <v>19</v>
      </c>
      <c r="E31" s="3">
        <v>35868</v>
      </c>
      <c r="F31" s="3">
        <v>6600.99</v>
      </c>
      <c r="G31" s="3">
        <v>5299.16</v>
      </c>
      <c r="H31" s="3">
        <v>6784.99</v>
      </c>
      <c r="I31" s="3">
        <v>17137.36</v>
      </c>
      <c r="J31" s="3">
        <v>35822.5</v>
      </c>
      <c r="K31" s="3">
        <v>45.5</v>
      </c>
      <c r="L31" s="9">
        <f t="shared" si="0"/>
        <v>0.99873145979703359</v>
      </c>
    </row>
    <row r="32" spans="1:12" ht="15.75" x14ac:dyDescent="0.25">
      <c r="A32" s="2"/>
      <c r="B32" s="2"/>
      <c r="D32" t="s">
        <v>25</v>
      </c>
      <c r="E32" s="3">
        <v>18300</v>
      </c>
      <c r="F32" s="3">
        <v>4285.96</v>
      </c>
      <c r="G32" s="3">
        <v>4614.7400000000007</v>
      </c>
      <c r="H32" s="3">
        <v>5351.1799999999994</v>
      </c>
      <c r="I32" s="3">
        <v>7746.7999999999984</v>
      </c>
      <c r="J32" s="3">
        <v>21998.68</v>
      </c>
      <c r="K32" s="3">
        <v>-3698.6799999999985</v>
      </c>
      <c r="L32" s="9">
        <f t="shared" si="0"/>
        <v>1.2021136612021859</v>
      </c>
    </row>
    <row r="33" spans="1:12" ht="15.75" x14ac:dyDescent="0.25">
      <c r="A33" s="4"/>
      <c r="B33" s="2"/>
      <c r="D33" t="s">
        <v>20</v>
      </c>
      <c r="E33" s="3">
        <v>39984</v>
      </c>
      <c r="F33" s="3">
        <v>9996</v>
      </c>
      <c r="G33" s="3">
        <v>9996</v>
      </c>
      <c r="H33" s="3">
        <v>9996</v>
      </c>
      <c r="I33" s="3">
        <v>9996</v>
      </c>
      <c r="J33" s="3">
        <v>39984</v>
      </c>
      <c r="K33" s="3">
        <v>0</v>
      </c>
      <c r="L33" s="9">
        <f t="shared" si="0"/>
        <v>1</v>
      </c>
    </row>
    <row r="34" spans="1:12" ht="15.75" x14ac:dyDescent="0.25">
      <c r="A34" s="5" t="s">
        <v>36</v>
      </c>
      <c r="B34" s="5"/>
      <c r="C34" s="5"/>
      <c r="D34" s="5"/>
      <c r="E34" s="6">
        <v>123255.37520000001</v>
      </c>
      <c r="F34" s="6">
        <v>27149.55</v>
      </c>
      <c r="G34" s="6">
        <v>26176.5</v>
      </c>
      <c r="H34" s="6">
        <v>28398.77</v>
      </c>
      <c r="I34" s="6">
        <v>41146.735200000003</v>
      </c>
      <c r="J34" s="6">
        <v>122871.5552</v>
      </c>
      <c r="K34" s="6">
        <v>383.82000000000153</v>
      </c>
      <c r="L34" s="10">
        <f t="shared" si="0"/>
        <v>0.99688597759426556</v>
      </c>
    </row>
    <row r="35" spans="1:12" ht="15.75" x14ac:dyDescent="0.25">
      <c r="A35" s="2" t="s">
        <v>37</v>
      </c>
      <c r="B35" s="2" t="s">
        <v>38</v>
      </c>
      <c r="C35" t="s">
        <v>13</v>
      </c>
      <c r="D35" t="s">
        <v>14</v>
      </c>
      <c r="E35" s="3">
        <v>18726.321600000003</v>
      </c>
      <c r="F35" s="3">
        <v>4681.58</v>
      </c>
      <c r="G35" s="3">
        <v>4681.58</v>
      </c>
      <c r="H35" s="3">
        <v>4681.58</v>
      </c>
      <c r="I35" s="3">
        <v>4681.5816000000013</v>
      </c>
      <c r="J35" s="3">
        <v>18726.321599999999</v>
      </c>
      <c r="K35" s="3">
        <v>0</v>
      </c>
      <c r="L35" s="9">
        <f t="shared" si="0"/>
        <v>0.99999999999999978</v>
      </c>
    </row>
    <row r="36" spans="1:12" ht="15.75" x14ac:dyDescent="0.25">
      <c r="A36" s="2"/>
      <c r="B36" s="2"/>
      <c r="C36" t="s">
        <v>15</v>
      </c>
      <c r="D36" t="s">
        <v>16</v>
      </c>
      <c r="E36" s="3">
        <v>434386.8</v>
      </c>
      <c r="F36" s="3">
        <v>116036.156</v>
      </c>
      <c r="G36" s="3">
        <v>164062.42399999994</v>
      </c>
      <c r="H36" s="3">
        <v>69227.290000000052</v>
      </c>
      <c r="I36" s="3">
        <v>39789.859999999971</v>
      </c>
      <c r="J36" s="3">
        <v>389115.73</v>
      </c>
      <c r="K36" s="3">
        <v>45271.070000000007</v>
      </c>
      <c r="L36" s="9">
        <f t="shared" si="0"/>
        <v>0.89578166279454163</v>
      </c>
    </row>
    <row r="37" spans="1:12" ht="15.75" x14ac:dyDescent="0.25">
      <c r="A37" s="2"/>
      <c r="B37" s="2"/>
      <c r="D37" t="s">
        <v>17</v>
      </c>
      <c r="E37" s="3">
        <v>169246.4</v>
      </c>
      <c r="F37" s="3">
        <v>40017</v>
      </c>
      <c r="G37" s="3">
        <v>44999.46</v>
      </c>
      <c r="H37" s="3">
        <v>41953.599999999999</v>
      </c>
      <c r="I37" s="3">
        <v>40178.639999999999</v>
      </c>
      <c r="J37" s="3">
        <v>167148.69999999998</v>
      </c>
      <c r="K37" s="3">
        <v>2097.6999999999971</v>
      </c>
      <c r="L37" s="9">
        <f t="shared" si="0"/>
        <v>0.98760564478771773</v>
      </c>
    </row>
    <row r="38" spans="1:12" ht="15.75" x14ac:dyDescent="0.25">
      <c r="A38" s="2"/>
      <c r="B38" s="2"/>
      <c r="C38" t="s">
        <v>18</v>
      </c>
      <c r="D38" t="s">
        <v>39</v>
      </c>
      <c r="E38" s="3">
        <v>239112</v>
      </c>
      <c r="F38" s="3">
        <v>10672.564</v>
      </c>
      <c r="G38" s="3">
        <v>30058.846000000005</v>
      </c>
      <c r="H38" s="3">
        <v>84539.389999999985</v>
      </c>
      <c r="I38" s="3">
        <v>59862.24000000002</v>
      </c>
      <c r="J38" s="3">
        <v>185133.04</v>
      </c>
      <c r="K38" s="3">
        <v>53978.959999999963</v>
      </c>
      <c r="L38" s="9">
        <f t="shared" si="0"/>
        <v>0.77425240054869693</v>
      </c>
    </row>
    <row r="39" spans="1:12" ht="15.75" x14ac:dyDescent="0.25">
      <c r="A39" s="2"/>
      <c r="B39" s="2"/>
      <c r="D39" t="s">
        <v>29</v>
      </c>
      <c r="E39" s="3">
        <v>44280</v>
      </c>
      <c r="F39" s="3">
        <v>0</v>
      </c>
      <c r="G39" s="3">
        <v>22838.400000000001</v>
      </c>
      <c r="H39" s="3">
        <v>21441.599999999999</v>
      </c>
      <c r="I39" s="3">
        <v>0</v>
      </c>
      <c r="J39" s="3">
        <v>44280</v>
      </c>
      <c r="K39" s="3">
        <v>0</v>
      </c>
      <c r="L39" s="9">
        <f t="shared" si="0"/>
        <v>1</v>
      </c>
    </row>
    <row r="40" spans="1:12" ht="15.75" x14ac:dyDescent="0.25">
      <c r="A40" s="4"/>
      <c r="B40" s="2"/>
      <c r="D40" t="s">
        <v>20</v>
      </c>
      <c r="E40" s="3">
        <v>107657.60000000001</v>
      </c>
      <c r="F40" s="3">
        <v>26914.400000000001</v>
      </c>
      <c r="G40" s="3">
        <v>26914.400000000001</v>
      </c>
      <c r="H40" s="3">
        <v>26914.400000000001</v>
      </c>
      <c r="I40" s="3">
        <v>26914.400000000001</v>
      </c>
      <c r="J40" s="3">
        <v>107657.60000000001</v>
      </c>
      <c r="K40" s="3">
        <v>0</v>
      </c>
      <c r="L40" s="9">
        <f t="shared" si="0"/>
        <v>1</v>
      </c>
    </row>
    <row r="41" spans="1:12" ht="15.75" x14ac:dyDescent="0.25">
      <c r="A41" s="5" t="s">
        <v>40</v>
      </c>
      <c r="B41" s="5"/>
      <c r="C41" s="5"/>
      <c r="D41" s="5"/>
      <c r="E41" s="6">
        <v>1013409.1216</v>
      </c>
      <c r="F41" s="6">
        <v>198321.7</v>
      </c>
      <c r="G41" s="6">
        <v>293555.11</v>
      </c>
      <c r="H41" s="6">
        <v>248757.86000000004</v>
      </c>
      <c r="I41" s="6">
        <v>171426.72159999999</v>
      </c>
      <c r="J41" s="6">
        <v>912061.39159999997</v>
      </c>
      <c r="K41" s="6">
        <v>101347.72999999997</v>
      </c>
      <c r="L41" s="10">
        <f t="shared" si="0"/>
        <v>0.89999327237158744</v>
      </c>
    </row>
    <row r="42" spans="1:12" ht="15.75" x14ac:dyDescent="0.25">
      <c r="A42" s="2" t="s">
        <v>41</v>
      </c>
      <c r="B42" s="2" t="s">
        <v>42</v>
      </c>
      <c r="C42" t="s">
        <v>13</v>
      </c>
      <c r="D42" t="s">
        <v>14</v>
      </c>
      <c r="E42" s="3">
        <v>20179.800000000003</v>
      </c>
      <c r="F42" s="3">
        <v>5044.96</v>
      </c>
      <c r="G42" s="3">
        <v>5044.96</v>
      </c>
      <c r="H42" s="3">
        <v>5044.96</v>
      </c>
      <c r="I42" s="3">
        <v>5044.92</v>
      </c>
      <c r="J42" s="3">
        <v>20179.8</v>
      </c>
      <c r="K42" s="3">
        <v>0</v>
      </c>
      <c r="L42" s="9">
        <f t="shared" si="0"/>
        <v>0.99999999999999978</v>
      </c>
    </row>
    <row r="43" spans="1:12" ht="15.75" x14ac:dyDescent="0.25">
      <c r="A43" s="2"/>
      <c r="B43" s="2"/>
      <c r="C43" t="s">
        <v>15</v>
      </c>
      <c r="D43" t="s">
        <v>16</v>
      </c>
      <c r="E43" s="3">
        <v>369984</v>
      </c>
      <c r="F43" s="3">
        <v>168461.7</v>
      </c>
      <c r="G43" s="3">
        <v>54848.149999999965</v>
      </c>
      <c r="H43" s="3">
        <v>87906.350000000035</v>
      </c>
      <c r="I43" s="3">
        <v>86826.880000000005</v>
      </c>
      <c r="J43" s="3">
        <v>398043.08</v>
      </c>
      <c r="K43" s="3">
        <v>-28059.080000000016</v>
      </c>
      <c r="L43" s="9">
        <f t="shared" si="0"/>
        <v>1.075838630859713</v>
      </c>
    </row>
    <row r="44" spans="1:12" ht="15.75" x14ac:dyDescent="0.25">
      <c r="A44" s="2"/>
      <c r="B44" s="2"/>
      <c r="D44" t="s">
        <v>17</v>
      </c>
      <c r="E44" s="3">
        <v>125677.6</v>
      </c>
      <c r="F44" s="3">
        <v>25861</v>
      </c>
      <c r="G44" s="3">
        <v>23628.959999999999</v>
      </c>
      <c r="H44" s="3">
        <v>29047.200000000001</v>
      </c>
      <c r="I44" s="3">
        <v>25965.72</v>
      </c>
      <c r="J44" s="3">
        <v>104502.88</v>
      </c>
      <c r="K44" s="3">
        <v>21174.720000000001</v>
      </c>
      <c r="L44" s="9">
        <f t="shared" si="0"/>
        <v>0.83151556044991315</v>
      </c>
    </row>
    <row r="45" spans="1:12" ht="15.75" x14ac:dyDescent="0.25">
      <c r="A45" s="2"/>
      <c r="B45" s="2"/>
      <c r="C45" t="s">
        <v>18</v>
      </c>
      <c r="D45" t="s">
        <v>19</v>
      </c>
      <c r="E45" s="3">
        <v>215250</v>
      </c>
      <c r="F45" s="3">
        <v>41521.78</v>
      </c>
      <c r="G45" s="3">
        <v>104809.3</v>
      </c>
      <c r="H45" s="3">
        <v>23949.87000000001</v>
      </c>
      <c r="I45" s="3">
        <v>39286.339999999982</v>
      </c>
      <c r="J45" s="3">
        <v>209567.28999999998</v>
      </c>
      <c r="K45" s="3">
        <v>5682.7100000000064</v>
      </c>
      <c r="L45" s="9">
        <f t="shared" si="0"/>
        <v>0.97359948896631809</v>
      </c>
    </row>
    <row r="46" spans="1:12" ht="15.75" x14ac:dyDescent="0.25">
      <c r="A46" s="2"/>
      <c r="B46" s="2"/>
      <c r="D46" t="s">
        <v>29</v>
      </c>
      <c r="E46" s="3">
        <v>82656</v>
      </c>
      <c r="F46" s="3">
        <v>0</v>
      </c>
      <c r="G46" s="3">
        <v>22838.400000000001</v>
      </c>
      <c r="H46" s="3">
        <v>0</v>
      </c>
      <c r="I46" s="3">
        <v>46425.599999999999</v>
      </c>
      <c r="J46" s="3">
        <v>69264</v>
      </c>
      <c r="K46" s="3">
        <v>13392</v>
      </c>
      <c r="L46" s="9">
        <f t="shared" si="0"/>
        <v>0.83797909407665505</v>
      </c>
    </row>
    <row r="47" spans="1:12" ht="15.75" x14ac:dyDescent="0.25">
      <c r="A47" s="4"/>
      <c r="B47" s="2"/>
      <c r="D47" t="s">
        <v>20</v>
      </c>
      <c r="E47" s="3">
        <v>97388</v>
      </c>
      <c r="F47" s="3">
        <v>24347</v>
      </c>
      <c r="G47" s="3">
        <v>24347</v>
      </c>
      <c r="H47" s="3">
        <v>24347</v>
      </c>
      <c r="I47" s="3">
        <v>24347</v>
      </c>
      <c r="J47" s="3">
        <v>97388</v>
      </c>
      <c r="K47" s="3">
        <v>0</v>
      </c>
      <c r="L47" s="9">
        <f t="shared" si="0"/>
        <v>1</v>
      </c>
    </row>
    <row r="48" spans="1:12" ht="15.75" x14ac:dyDescent="0.25">
      <c r="A48" s="5" t="s">
        <v>43</v>
      </c>
      <c r="B48" s="5"/>
      <c r="C48" s="5"/>
      <c r="D48" s="5"/>
      <c r="E48" s="6">
        <v>911135.4</v>
      </c>
      <c r="F48" s="6">
        <v>265236.44</v>
      </c>
      <c r="G48" s="6">
        <v>235516.76999999996</v>
      </c>
      <c r="H48" s="6">
        <v>170295.38000000006</v>
      </c>
      <c r="I48" s="6">
        <v>227896.46</v>
      </c>
      <c r="J48" s="6">
        <v>898945.05</v>
      </c>
      <c r="K48" s="6">
        <v>12190.349999999991</v>
      </c>
      <c r="L48" s="10">
        <f t="shared" si="0"/>
        <v>0.9866207042334213</v>
      </c>
    </row>
    <row r="49" spans="1:12" ht="15.75" x14ac:dyDescent="0.25">
      <c r="A49" s="2" t="s">
        <v>44</v>
      </c>
      <c r="B49" s="2" t="s">
        <v>45</v>
      </c>
      <c r="C49" t="s">
        <v>46</v>
      </c>
      <c r="D49" t="s">
        <v>47</v>
      </c>
      <c r="E49" s="3">
        <v>311434.40000000002</v>
      </c>
      <c r="F49" s="3">
        <v>55254</v>
      </c>
      <c r="G49" s="3">
        <v>70754.14</v>
      </c>
      <c r="H49" s="3">
        <v>59444.67</v>
      </c>
      <c r="I49" s="3">
        <v>93134.37999999999</v>
      </c>
      <c r="J49" s="3">
        <v>278587.18999999994</v>
      </c>
      <c r="K49" s="3">
        <v>32847.210000000021</v>
      </c>
      <c r="L49" s="9">
        <f t="shared" si="0"/>
        <v>0.89452928128684539</v>
      </c>
    </row>
    <row r="50" spans="1:12" ht="15.75" x14ac:dyDescent="0.25">
      <c r="A50" s="2"/>
      <c r="B50" s="2"/>
      <c r="C50" t="s">
        <v>13</v>
      </c>
      <c r="D50" t="s">
        <v>14</v>
      </c>
      <c r="E50" s="3">
        <v>143190</v>
      </c>
      <c r="F50" s="3">
        <v>35797.5</v>
      </c>
      <c r="G50" s="3">
        <v>35797.5</v>
      </c>
      <c r="H50" s="3">
        <v>35797.5</v>
      </c>
      <c r="I50" s="3">
        <v>35797.500000000015</v>
      </c>
      <c r="J50" s="3">
        <v>143190</v>
      </c>
      <c r="K50" s="3">
        <v>0</v>
      </c>
      <c r="L50" s="9">
        <f t="shared" si="0"/>
        <v>1</v>
      </c>
    </row>
    <row r="51" spans="1:12" ht="15.75" x14ac:dyDescent="0.25">
      <c r="A51" s="2"/>
      <c r="B51" s="2"/>
      <c r="C51" t="s">
        <v>15</v>
      </c>
      <c r="D51" t="s">
        <v>16</v>
      </c>
      <c r="E51" s="3">
        <v>220416</v>
      </c>
      <c r="F51" s="3">
        <v>51735.61</v>
      </c>
      <c r="G51" s="3">
        <v>60872.599999999991</v>
      </c>
      <c r="H51" s="3">
        <v>42257.19</v>
      </c>
      <c r="I51" s="3">
        <v>19556.570000000007</v>
      </c>
      <c r="J51" s="3">
        <v>174421.97</v>
      </c>
      <c r="K51" s="3">
        <v>45994.030000000013</v>
      </c>
      <c r="L51" s="9">
        <f t="shared" si="0"/>
        <v>0.79133080175667825</v>
      </c>
    </row>
    <row r="52" spans="1:12" ht="15.75" x14ac:dyDescent="0.25">
      <c r="A52" s="2"/>
      <c r="B52" s="2"/>
      <c r="D52" t="s">
        <v>17</v>
      </c>
      <c r="E52" s="3">
        <v>124065.92000000001</v>
      </c>
      <c r="F52" s="3">
        <v>32299</v>
      </c>
      <c r="G52" s="3">
        <v>41831.360000000001</v>
      </c>
      <c r="H52" s="3">
        <v>44574.399999999994</v>
      </c>
      <c r="I52" s="3">
        <v>34075.119999999995</v>
      </c>
      <c r="J52" s="3">
        <v>152779.88</v>
      </c>
      <c r="K52" s="3">
        <v>-28713.959999999988</v>
      </c>
      <c r="L52" s="9">
        <f t="shared" si="0"/>
        <v>1.2314411564432843</v>
      </c>
    </row>
    <row r="53" spans="1:12" ht="15.75" x14ac:dyDescent="0.25">
      <c r="A53" s="2"/>
      <c r="B53" s="2"/>
      <c r="C53" t="s">
        <v>18</v>
      </c>
      <c r="D53" t="s">
        <v>19</v>
      </c>
      <c r="E53" s="3">
        <v>220416</v>
      </c>
      <c r="F53" s="3">
        <v>6991.43</v>
      </c>
      <c r="G53" s="3">
        <v>40401.69999999999</v>
      </c>
      <c r="H53" s="3">
        <v>127099.79000000004</v>
      </c>
      <c r="I53" s="3">
        <v>55868.39999999998</v>
      </c>
      <c r="J53" s="3">
        <v>230361.32</v>
      </c>
      <c r="K53" s="3">
        <v>-9945.3199999999924</v>
      </c>
      <c r="L53" s="9">
        <f t="shared" si="0"/>
        <v>1.045120680894309</v>
      </c>
    </row>
    <row r="54" spans="1:12" ht="15.75" x14ac:dyDescent="0.25">
      <c r="A54" s="2"/>
      <c r="B54" s="2"/>
      <c r="D54" t="s">
        <v>29</v>
      </c>
      <c r="E54" s="3">
        <v>59040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59040</v>
      </c>
      <c r="L54" s="9">
        <f t="shared" si="0"/>
        <v>0</v>
      </c>
    </row>
    <row r="55" spans="1:12" ht="15.75" x14ac:dyDescent="0.25">
      <c r="A55" s="4"/>
      <c r="B55" s="2"/>
      <c r="D55" t="s">
        <v>20</v>
      </c>
      <c r="E55" s="3">
        <v>157427.20000000001</v>
      </c>
      <c r="F55" s="3">
        <v>39356.800000000003</v>
      </c>
      <c r="G55" s="3">
        <v>39356.800000000003</v>
      </c>
      <c r="H55" s="3">
        <v>39356.800000000003</v>
      </c>
      <c r="I55" s="3">
        <v>39356.800000000003</v>
      </c>
      <c r="J55" s="3">
        <v>157427.20000000001</v>
      </c>
      <c r="K55" s="3">
        <v>0</v>
      </c>
      <c r="L55" s="9">
        <f t="shared" si="0"/>
        <v>1</v>
      </c>
    </row>
    <row r="56" spans="1:12" ht="15.75" x14ac:dyDescent="0.25">
      <c r="A56" s="5" t="s">
        <v>48</v>
      </c>
      <c r="B56" s="5"/>
      <c r="C56" s="5"/>
      <c r="D56" s="5"/>
      <c r="E56" s="6">
        <v>1235989.52</v>
      </c>
      <c r="F56" s="6">
        <v>221434.33999999997</v>
      </c>
      <c r="G56" s="6">
        <v>289014.09999999998</v>
      </c>
      <c r="H56" s="6">
        <v>348530.35000000003</v>
      </c>
      <c r="I56" s="6">
        <v>277788.76999999996</v>
      </c>
      <c r="J56" s="6">
        <v>1136767.5599999998</v>
      </c>
      <c r="K56" s="6">
        <v>99221.96000000005</v>
      </c>
      <c r="L56" s="10">
        <f t="shared" si="0"/>
        <v>0.91972265266456288</v>
      </c>
    </row>
    <row r="57" spans="1:12" ht="15.75" x14ac:dyDescent="0.25">
      <c r="A57" s="2" t="s">
        <v>49</v>
      </c>
      <c r="B57" s="2" t="s">
        <v>50</v>
      </c>
      <c r="C57" t="s">
        <v>13</v>
      </c>
      <c r="D57" t="s">
        <v>14</v>
      </c>
      <c r="E57" s="3">
        <v>6075.2520000000004</v>
      </c>
      <c r="F57" s="3">
        <v>1518.8200000000002</v>
      </c>
      <c r="G57" s="3">
        <v>1518.8200000000002</v>
      </c>
      <c r="H57" s="3">
        <v>1518.8200000000002</v>
      </c>
      <c r="I57" s="3">
        <v>1518.7920000000006</v>
      </c>
      <c r="J57" s="3">
        <v>6075.2520000000004</v>
      </c>
      <c r="K57" s="3">
        <v>0</v>
      </c>
      <c r="L57" s="9">
        <f t="shared" si="0"/>
        <v>1</v>
      </c>
    </row>
    <row r="58" spans="1:12" ht="15.75" x14ac:dyDescent="0.25">
      <c r="A58" s="2"/>
      <c r="B58" s="2"/>
      <c r="D58" t="s">
        <v>51</v>
      </c>
      <c r="E58" s="3">
        <v>702.72</v>
      </c>
      <c r="F58" s="3">
        <v>175.68</v>
      </c>
      <c r="G58" s="3">
        <v>175.68</v>
      </c>
      <c r="H58" s="3">
        <v>175.68</v>
      </c>
      <c r="I58" s="3">
        <v>175.67999999999995</v>
      </c>
      <c r="J58" s="3">
        <v>702.71999999999991</v>
      </c>
      <c r="K58" s="3">
        <v>0</v>
      </c>
      <c r="L58" s="9">
        <f t="shared" si="0"/>
        <v>0.99999999999999989</v>
      </c>
    </row>
    <row r="59" spans="1:12" ht="15.75" x14ac:dyDescent="0.25">
      <c r="A59" s="2"/>
      <c r="B59" s="2"/>
      <c r="C59" t="s">
        <v>15</v>
      </c>
      <c r="D59" t="s">
        <v>16</v>
      </c>
      <c r="E59" s="3">
        <v>23616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23616</v>
      </c>
      <c r="L59" s="9">
        <f t="shared" si="0"/>
        <v>0</v>
      </c>
    </row>
    <row r="60" spans="1:12" ht="15.75" x14ac:dyDescent="0.25">
      <c r="A60" s="2"/>
      <c r="B60" s="2"/>
      <c r="D60" t="s">
        <v>17</v>
      </c>
      <c r="E60" s="3">
        <v>32601.920000000002</v>
      </c>
      <c r="F60" s="3">
        <v>8150.4800000000005</v>
      </c>
      <c r="G60" s="3">
        <v>8150.48</v>
      </c>
      <c r="H60" s="3">
        <v>8462.0799999999981</v>
      </c>
      <c r="I60" s="3">
        <v>7808.64</v>
      </c>
      <c r="J60" s="3">
        <v>32571.68</v>
      </c>
      <c r="K60" s="3">
        <v>30.24000000000342</v>
      </c>
      <c r="L60" s="9">
        <f t="shared" si="0"/>
        <v>0.99907244726690936</v>
      </c>
    </row>
    <row r="61" spans="1:12" ht="15.75" x14ac:dyDescent="0.25">
      <c r="A61" s="2"/>
      <c r="B61" s="2"/>
      <c r="C61" t="s">
        <v>18</v>
      </c>
      <c r="D61" t="s">
        <v>19</v>
      </c>
      <c r="E61" s="3">
        <v>61500</v>
      </c>
      <c r="F61" s="3">
        <v>0</v>
      </c>
      <c r="G61" s="3">
        <v>10945.869999999999</v>
      </c>
      <c r="H61" s="3">
        <v>15298.84</v>
      </c>
      <c r="I61" s="3">
        <v>24966.960000000003</v>
      </c>
      <c r="J61" s="3">
        <v>51211.67</v>
      </c>
      <c r="K61" s="3">
        <v>10288.330000000005</v>
      </c>
      <c r="L61" s="9">
        <f t="shared" si="0"/>
        <v>0.83271008130081303</v>
      </c>
    </row>
    <row r="62" spans="1:12" ht="15.75" x14ac:dyDescent="0.25">
      <c r="A62" s="2"/>
      <c r="B62" s="2"/>
      <c r="D62" t="s">
        <v>24</v>
      </c>
      <c r="E62" s="3">
        <v>14050</v>
      </c>
      <c r="F62" s="3">
        <v>14050</v>
      </c>
      <c r="G62" s="3">
        <v>0</v>
      </c>
      <c r="H62" s="3">
        <v>0</v>
      </c>
      <c r="I62" s="3">
        <v>0</v>
      </c>
      <c r="J62" s="3">
        <v>14050</v>
      </c>
      <c r="K62" s="3">
        <v>0</v>
      </c>
      <c r="L62" s="9">
        <f t="shared" si="0"/>
        <v>1</v>
      </c>
    </row>
    <row r="63" spans="1:12" ht="15.75" x14ac:dyDescent="0.25">
      <c r="A63" s="2"/>
      <c r="B63" s="2"/>
      <c r="D63" t="s">
        <v>29</v>
      </c>
      <c r="E63" s="3">
        <v>22140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22140</v>
      </c>
      <c r="L63" s="9">
        <f t="shared" si="0"/>
        <v>0</v>
      </c>
    </row>
    <row r="64" spans="1:12" ht="15.75" x14ac:dyDescent="0.25">
      <c r="A64" s="4"/>
      <c r="B64" s="2"/>
      <c r="D64" t="s">
        <v>20</v>
      </c>
      <c r="E64" s="3">
        <v>109380.95999999999</v>
      </c>
      <c r="F64" s="3">
        <v>27345.239999999998</v>
      </c>
      <c r="G64" s="3">
        <v>27345.239999999998</v>
      </c>
      <c r="H64" s="3">
        <v>27345.239999999998</v>
      </c>
      <c r="I64" s="3">
        <v>27345.239999999998</v>
      </c>
      <c r="J64" s="3">
        <v>109380.95999999999</v>
      </c>
      <c r="K64" s="3">
        <v>0</v>
      </c>
      <c r="L64" s="9">
        <f t="shared" si="0"/>
        <v>1</v>
      </c>
    </row>
    <row r="65" spans="1:15" ht="15.75" x14ac:dyDescent="0.25">
      <c r="A65" s="5" t="s">
        <v>52</v>
      </c>
      <c r="B65" s="5"/>
      <c r="C65" s="5"/>
      <c r="D65" s="5"/>
      <c r="E65" s="6">
        <v>270066.85199999996</v>
      </c>
      <c r="F65" s="6">
        <v>51240.22</v>
      </c>
      <c r="G65" s="6">
        <v>48136.09</v>
      </c>
      <c r="H65" s="6">
        <v>52800.659999999996</v>
      </c>
      <c r="I65" s="6">
        <v>61815.311999999998</v>
      </c>
      <c r="J65" s="6">
        <v>213992.28200000001</v>
      </c>
      <c r="K65" s="6">
        <v>56074.570000000007</v>
      </c>
      <c r="L65" s="10">
        <f t="shared" si="0"/>
        <v>0.79236781713588467</v>
      </c>
    </row>
    <row r="66" spans="1:15" ht="15.75" x14ac:dyDescent="0.25">
      <c r="A66" s="7" t="s">
        <v>53</v>
      </c>
      <c r="B66" s="7"/>
      <c r="C66" s="7"/>
      <c r="D66" s="7"/>
      <c r="E66" s="8">
        <v>4929187.7024000008</v>
      </c>
      <c r="F66" s="8">
        <v>1044386.9900000002</v>
      </c>
      <c r="G66" s="8">
        <v>1161383.8999999999</v>
      </c>
      <c r="H66" s="8">
        <v>1081557.8100000003</v>
      </c>
      <c r="I66" s="8">
        <v>1018583.5704</v>
      </c>
      <c r="J66" s="8">
        <v>4305912.2703999998</v>
      </c>
      <c r="K66" s="8">
        <v>623275.43199999991</v>
      </c>
      <c r="L66" s="11">
        <f t="shared" si="0"/>
        <v>0.87355412907150387</v>
      </c>
      <c r="O66" s="3"/>
    </row>
  </sheetData>
  <conditionalFormatting sqref="J1">
    <cfRule type="cellIs" dxfId="2" priority="3" operator="lessThan">
      <formula>-0.01</formula>
    </cfRule>
  </conditionalFormatting>
  <conditionalFormatting sqref="K1">
    <cfRule type="cellIs" dxfId="1" priority="2" operator="lessThan">
      <formula>-0.01</formula>
    </cfRule>
  </conditionalFormatting>
  <conditionalFormatting sqref="L1">
    <cfRule type="cellIs" dxfId="0" priority="1" operator="lessThan">
      <formula>-0.01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Nahkur</dc:creator>
  <cp:lastModifiedBy>Kirsika Nahkur</cp:lastModifiedBy>
  <dcterms:created xsi:type="dcterms:W3CDTF">2026-01-15T08:39:06Z</dcterms:created>
  <dcterms:modified xsi:type="dcterms:W3CDTF">2026-01-16T08:06:29Z</dcterms:modified>
</cp:coreProperties>
</file>